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7830"/>
  </bookViews>
  <sheets>
    <sheet name="Состав и структура" sheetId="5" r:id="rId1"/>
  </sheets>
  <calcPr calcId="145621"/>
</workbook>
</file>

<file path=xl/calcChain.xml><?xml version="1.0" encoding="utf-8"?>
<calcChain xmlns="http://schemas.openxmlformats.org/spreadsheetml/2006/main">
  <c r="D29" i="5" l="1"/>
  <c r="D27" i="5"/>
  <c r="D7" i="5"/>
  <c r="D4" i="5"/>
  <c r="D2" i="5"/>
  <c r="D34" i="5"/>
  <c r="D33" i="5"/>
  <c r="D32" i="5"/>
  <c r="D31" i="5"/>
  <c r="D30" i="5"/>
  <c r="D28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6" i="5"/>
  <c r="D5" i="5"/>
  <c r="D3" i="5"/>
  <c r="C34" i="5"/>
  <c r="C29" i="5"/>
  <c r="C27" i="5"/>
  <c r="C7" i="5"/>
  <c r="C4" i="5"/>
  <c r="C2" i="5"/>
</calcChain>
</file>

<file path=xl/sharedStrings.xml><?xml version="1.0" encoding="utf-8"?>
<sst xmlns="http://schemas.openxmlformats.org/spreadsheetml/2006/main" count="36" uniqueCount="34">
  <si>
    <t>Дебиторская задолженность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</si>
  <si>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</si>
  <si>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</si>
  <si>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</si>
  <si>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</si>
  <si>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</si>
  <si>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</si>
  <si>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</si>
  <si>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</si>
  <si>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</si>
  <si>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</si>
  <si>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</si>
  <si>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</si>
  <si>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</si>
  <si>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</si>
  <si>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</si>
  <si>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</si>
  <si>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</si>
  <si>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</si>
  <si>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</si>
  <si>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</si>
  <si>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</si>
  <si>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</si>
  <si>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</si>
  <si>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</si>
  <si>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</si>
  <si>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Паи ПИФов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</si>
  <si>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</si>
  <si>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</si>
  <si>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</si>
  <si>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</si>
  <si>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</si>
  <si>
    <t>Московская область</t>
  </si>
  <si>
    <t>ПАО "Россети Московский Регион"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</si>
</sst>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right" vertical="top" wrapText="1"/>
    </xf>
    <xf numFmtId="164" fontId="2" fillId="2" borderId="4" xfId="1" applyNumberFormat="1" applyFont="1" applyFill="1" applyBorder="1" applyAlignment="1">
      <alignment horizontal="right" vertical="top"/>
    </xf>
    <xf numFmtId="164" fontId="3" fillId="0" borderId="2" xfId="1" applyNumberFormat="1" applyFont="1" applyFill="1" applyBorder="1" applyAlignment="1">
      <alignment horizontal="right" vertical="top" wrapText="1"/>
    </xf>
    <xf numFmtId="164" fontId="2" fillId="0" borderId="2" xfId="1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 applyAlignment="1">
      <alignment horizontal="left" indent="1"/>
    </xf>
    <xf numFmtId="4" fontId="0" fillId="0" borderId="0" xfId="0" applyNumberFormat="1"/>
    <xf numFmtId="165" fontId="3" fillId="0" borderId="2" xfId="2" applyNumberFormat="1" applyFont="1" applyFill="1" applyBorder="1" applyAlignment="1">
      <alignment horizontal="right" vertical="top" wrapText="1"/>
    </xf>
    <xf numFmtId="165" fontId="2" fillId="0" borderId="2" xfId="2" applyNumberFormat="1" applyFont="1" applyFill="1" applyBorder="1" applyAlignment="1">
      <alignment horizontal="right" vertical="top" wrapText="1"/>
    </xf>
    <xf numFmtId="165" fontId="2" fillId="0" borderId="2" xfId="2" applyNumberFormat="1" applyFont="1" applyBorder="1" applyAlignment="1">
      <alignment horizontal="right" vertical="top" wrapText="1"/>
    </xf>
    <xf numFmtId="165" fontId="2" fillId="2" borderId="3" xfId="2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vertical="top" wrapText="1" indent="2"/>
    </xf>
    <xf numFmtId="0" fontId="2" fillId="0" borderId="1" xfId="1" applyNumberFormat="1" applyFont="1" applyBorder="1" applyAlignment="1">
      <alignment vertical="top" wrapText="1"/>
    </xf>
    <xf numFmtId="0" fontId="2" fillId="2" borderId="3" xfId="1" applyNumberFormat="1" applyFont="1" applyFill="1" applyBorder="1" applyAlignment="1">
      <alignment vertical="top"/>
    </xf>
    <xf numFmtId="0" fontId="2" fillId="2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Состав и структура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A8" sqref="A8:B8"/>
    </sheetView>
  </sheetViews>
  <sheetFormatPr defaultRowHeight="15" x14ac:dyDescent="0.25"/>
  <cols>
    <col min="1" max="1" width="27.140625" customWidth="1"/>
    <col min="2" max="2" width="22.140625" customWidth="1"/>
    <col min="3" max="3" width="21.28515625" customWidth="1"/>
    <col min="5" max="5" width="11.85546875" customWidth="1"/>
    <col min="6" max="6" width="15" bestFit="1" customWidth="1"/>
    <col min="8" max="8" width="11.42578125" bestFit="1" customWidth="1"/>
  </cols>
  <sheetData>
    <row r="1" spans="1:8" ht="25.5" x14ac:dyDescent="0.25">
      <c r="A1" s="23" t="s">
        <v>2</v>
      </c>
      <c r="B1" s="23"/>
      <c r="C1" s="1" t="s">
        <v>3</v>
      </c>
      <c r="D1" s="2" t="s">
        <v>4</v>
      </c>
    </row>
    <row r="2" spans="1:8" x14ac:dyDescent="0.25">
      <c r="A2" s="21" t="s">
        <v>5</v>
      </c>
      <c r="B2" s="21"/>
      <c r="C2" s="3">
        <f>C3</f>
        <v>1355054.63</v>
      </c>
      <c r="D2" s="18">
        <f>D3</f>
        <v>0.1020587172218325</v>
      </c>
    </row>
    <row r="3" spans="1:8" x14ac:dyDescent="0.25">
      <c r="A3" s="20" t="s">
        <v>6</v>
      </c>
      <c r="B3" s="20"/>
      <c r="C3" s="5">
        <v>1355054.63</v>
      </c>
      <c r="D3" s="16">
        <f>C3/$C$34</f>
        <v>0.1020587172218325</v>
      </c>
      <c r="F3" s="7"/>
      <c r="H3" s="15"/>
    </row>
    <row r="4" spans="1:8" x14ac:dyDescent="0.25">
      <c r="A4" s="21" t="s">
        <v>7</v>
      </c>
      <c r="B4" s="21"/>
      <c r="C4" s="6">
        <f>C5+C6</f>
        <v>179367.55</v>
      </c>
      <c r="D4" s="17">
        <f>D5+D6</f>
        <v>1.3509434718674704E-2</v>
      </c>
      <c r="H4" s="15"/>
    </row>
    <row r="5" spans="1:8" x14ac:dyDescent="0.25">
      <c r="A5" s="20" t="s">
        <v>8</v>
      </c>
      <c r="B5" s="20"/>
      <c r="C5" s="5">
        <v>130836.4</v>
      </c>
      <c r="D5" s="16">
        <f t="shared" ref="D5:D6" si="0">C5/$C$34</f>
        <v>9.8542116710988743E-3</v>
      </c>
      <c r="F5" s="12"/>
      <c r="H5" s="15"/>
    </row>
    <row r="6" spans="1:8" x14ac:dyDescent="0.25">
      <c r="A6" s="20" t="s">
        <v>32</v>
      </c>
      <c r="B6" s="20"/>
      <c r="C6" s="5">
        <v>48531.15</v>
      </c>
      <c r="D6" s="16">
        <f t="shared" si="0"/>
        <v>3.6552230475758287E-3</v>
      </c>
      <c r="F6" s="12"/>
      <c r="H6" s="15"/>
    </row>
    <row r="7" spans="1:8" x14ac:dyDescent="0.25">
      <c r="A7" s="21" t="s">
        <v>1</v>
      </c>
      <c r="B7" s="21"/>
      <c r="C7" s="6">
        <f>SUM(C8:C26)</f>
        <v>7125985.2800000003</v>
      </c>
      <c r="D7" s="17">
        <f>SUM(D8:D26)</f>
        <v>0.53670818911445728</v>
      </c>
      <c r="H7" s="15"/>
    </row>
    <row r="8" spans="1:8" ht="15" customHeight="1" x14ac:dyDescent="0.25">
      <c r="A8" s="20" t="s">
        <v>9</v>
      </c>
      <c r="B8" s="20"/>
      <c r="C8" s="5">
        <v>266673.71000000002</v>
      </c>
      <c r="D8" s="16">
        <f t="shared" ref="D8:D26" si="1">C8/$C$34</f>
        <v>2.0085077130349328E-2</v>
      </c>
      <c r="E8" s="14"/>
      <c r="F8" s="15"/>
      <c r="H8" s="15"/>
    </row>
    <row r="9" spans="1:8" x14ac:dyDescent="0.25">
      <c r="A9" s="20" t="s">
        <v>10</v>
      </c>
      <c r="B9" s="20"/>
      <c r="C9" s="5">
        <v>103770.98</v>
      </c>
      <c r="D9" s="16">
        <f t="shared" si="1"/>
        <v>7.8157240816574582E-3</v>
      </c>
      <c r="E9" s="14"/>
      <c r="F9" s="15"/>
      <c r="H9" s="15"/>
    </row>
    <row r="10" spans="1:8" x14ac:dyDescent="0.25">
      <c r="A10" s="20" t="s">
        <v>11</v>
      </c>
      <c r="B10" s="20"/>
      <c r="C10" s="5">
        <v>14854.47</v>
      </c>
      <c r="D10" s="16">
        <f t="shared" si="1"/>
        <v>1.1187948586325218E-3</v>
      </c>
      <c r="E10" s="14"/>
      <c r="F10" s="15"/>
      <c r="H10" s="15"/>
    </row>
    <row r="11" spans="1:8" x14ac:dyDescent="0.25">
      <c r="A11" s="20" t="s">
        <v>12</v>
      </c>
      <c r="B11" s="20"/>
      <c r="C11" s="5">
        <v>127963.54</v>
      </c>
      <c r="D11" s="16">
        <f t="shared" si="1"/>
        <v>9.6378363310449348E-3</v>
      </c>
      <c r="E11" s="14"/>
      <c r="F11" s="15"/>
      <c r="H11" s="15"/>
    </row>
    <row r="12" spans="1:8" x14ac:dyDescent="0.25">
      <c r="A12" s="20" t="s">
        <v>13</v>
      </c>
      <c r="B12" s="20"/>
      <c r="C12" s="5">
        <v>418482.98</v>
      </c>
      <c r="D12" s="16">
        <f t="shared" si="1"/>
        <v>3.1518903498355476E-2</v>
      </c>
      <c r="E12" s="14"/>
      <c r="F12" s="15"/>
      <c r="H12" s="15"/>
    </row>
    <row r="13" spans="1:8" x14ac:dyDescent="0.25">
      <c r="A13" s="20" t="s">
        <v>14</v>
      </c>
      <c r="B13" s="20"/>
      <c r="C13" s="5">
        <v>363051.56</v>
      </c>
      <c r="D13" s="16">
        <f t="shared" si="1"/>
        <v>2.7343972470678293E-2</v>
      </c>
      <c r="E13" s="14"/>
      <c r="F13" s="15"/>
      <c r="H13" s="15"/>
    </row>
    <row r="14" spans="1:8" x14ac:dyDescent="0.25">
      <c r="A14" s="20" t="s">
        <v>15</v>
      </c>
      <c r="B14" s="20"/>
      <c r="C14" s="5">
        <v>772347.51</v>
      </c>
      <c r="D14" s="16">
        <f t="shared" si="1"/>
        <v>5.8170935971840823E-2</v>
      </c>
      <c r="E14" s="14"/>
      <c r="F14" s="15"/>
      <c r="H14" s="15"/>
    </row>
    <row r="15" spans="1:8" x14ac:dyDescent="0.25">
      <c r="A15" s="20" t="s">
        <v>16</v>
      </c>
      <c r="B15" s="20"/>
      <c r="C15" s="5">
        <v>847030.16</v>
      </c>
      <c r="D15" s="16">
        <f t="shared" si="1"/>
        <v>6.3795812850588579E-2</v>
      </c>
      <c r="E15" s="14"/>
      <c r="F15" s="15"/>
      <c r="H15" s="15"/>
    </row>
    <row r="16" spans="1:8" x14ac:dyDescent="0.25">
      <c r="A16" s="20" t="s">
        <v>17</v>
      </c>
      <c r="B16" s="20"/>
      <c r="C16" s="5">
        <v>378118.15</v>
      </c>
      <c r="D16" s="16">
        <f t="shared" si="1"/>
        <v>2.8478743581941378E-2</v>
      </c>
      <c r="E16" s="14"/>
      <c r="F16" s="15"/>
      <c r="H16" s="15"/>
    </row>
    <row r="17" spans="1:8" x14ac:dyDescent="0.25">
      <c r="A17" s="20" t="s">
        <v>33</v>
      </c>
      <c r="B17" s="20"/>
      <c r="C17" s="5">
        <v>119834.39</v>
      </c>
      <c r="D17" s="16">
        <f t="shared" si="1"/>
        <v>9.0255727346290043E-3</v>
      </c>
      <c r="E17" s="14"/>
      <c r="F17" s="15"/>
      <c r="H17" s="15"/>
    </row>
    <row r="18" spans="1:8" x14ac:dyDescent="0.25">
      <c r="A18" s="20" t="s">
        <v>18</v>
      </c>
      <c r="B18" s="20"/>
      <c r="C18" s="5">
        <v>233756.11</v>
      </c>
      <c r="D18" s="16">
        <f t="shared" si="1"/>
        <v>1.7605820607664781E-2</v>
      </c>
      <c r="E18" s="14"/>
      <c r="F18" s="15"/>
      <c r="H18" s="15"/>
    </row>
    <row r="19" spans="1:8" x14ac:dyDescent="0.25">
      <c r="A19" s="20" t="s">
        <v>31</v>
      </c>
      <c r="B19" s="20"/>
      <c r="C19" s="5">
        <v>56337.21</v>
      </c>
      <c r="D19" s="16">
        <f t="shared" si="1"/>
        <v>4.2431524583307718E-3</v>
      </c>
      <c r="E19" s="14"/>
      <c r="F19" s="15"/>
      <c r="H19" s="15"/>
    </row>
    <row r="20" spans="1:8" x14ac:dyDescent="0.25">
      <c r="A20" s="20" t="s">
        <v>19</v>
      </c>
      <c r="B20" s="20"/>
      <c r="C20" s="5">
        <v>478621.85</v>
      </c>
      <c r="D20" s="16">
        <f t="shared" si="1"/>
        <v>3.6048385772712598E-2</v>
      </c>
      <c r="E20" s="14"/>
      <c r="F20" s="15"/>
      <c r="H20" s="15"/>
    </row>
    <row r="21" spans="1:8" x14ac:dyDescent="0.25">
      <c r="A21" s="20" t="s">
        <v>20</v>
      </c>
      <c r="B21" s="20"/>
      <c r="C21" s="5">
        <v>1222882.1000000001</v>
      </c>
      <c r="D21" s="16">
        <f t="shared" si="1"/>
        <v>9.2103872180814367E-2</v>
      </c>
      <c r="E21" s="14"/>
      <c r="F21" s="15"/>
      <c r="H21" s="15"/>
    </row>
    <row r="22" spans="1:8" x14ac:dyDescent="0.25">
      <c r="A22" s="20" t="s">
        <v>21</v>
      </c>
      <c r="B22" s="20"/>
      <c r="C22" s="5">
        <v>489158.3</v>
      </c>
      <c r="D22" s="16">
        <f t="shared" si="1"/>
        <v>3.684196010341835E-2</v>
      </c>
      <c r="E22" s="14"/>
      <c r="F22" s="15"/>
      <c r="H22" s="15"/>
    </row>
    <row r="23" spans="1:8" x14ac:dyDescent="0.25">
      <c r="A23" s="20" t="s">
        <v>22</v>
      </c>
      <c r="B23" s="20"/>
      <c r="C23" s="5">
        <v>311789.93</v>
      </c>
      <c r="D23" s="16">
        <f t="shared" si="1"/>
        <v>2.3483097724617163E-2</v>
      </c>
      <c r="E23" s="14"/>
      <c r="F23" s="15"/>
      <c r="H23" s="15"/>
    </row>
    <row r="24" spans="1:8" x14ac:dyDescent="0.25">
      <c r="A24" s="20" t="s">
        <v>23</v>
      </c>
      <c r="B24" s="20"/>
      <c r="C24" s="5">
        <v>3138.54</v>
      </c>
      <c r="D24" s="16">
        <f t="shared" si="1"/>
        <v>2.3638557387860458E-4</v>
      </c>
      <c r="E24" s="14"/>
      <c r="F24" s="15"/>
      <c r="H24" s="15"/>
    </row>
    <row r="25" spans="1:8" x14ac:dyDescent="0.25">
      <c r="A25" s="20" t="s">
        <v>24</v>
      </c>
      <c r="B25" s="20"/>
      <c r="C25" s="5">
        <v>881918.76</v>
      </c>
      <c r="D25" s="16">
        <f t="shared" si="1"/>
        <v>6.6423519278679691E-2</v>
      </c>
      <c r="E25" s="14"/>
      <c r="F25" s="15"/>
      <c r="H25" s="15"/>
    </row>
    <row r="26" spans="1:8" x14ac:dyDescent="0.25">
      <c r="A26" s="20" t="s">
        <v>25</v>
      </c>
      <c r="B26" s="20"/>
      <c r="C26" s="5">
        <v>36255.03</v>
      </c>
      <c r="D26" s="16">
        <f t="shared" si="1"/>
        <v>2.7306219046231766E-3</v>
      </c>
      <c r="E26" s="14"/>
      <c r="F26" s="15"/>
      <c r="H26" s="15"/>
    </row>
    <row r="27" spans="1:8" x14ac:dyDescent="0.25">
      <c r="A27" s="21" t="s">
        <v>26</v>
      </c>
      <c r="B27" s="21"/>
      <c r="C27" s="6">
        <f>C28</f>
        <v>2509998.19</v>
      </c>
      <c r="D27" s="17">
        <f>D28</f>
        <v>0.18904565899348383</v>
      </c>
      <c r="H27" s="15"/>
    </row>
    <row r="28" spans="1:8" x14ac:dyDescent="0.25">
      <c r="A28" s="20" t="s">
        <v>27</v>
      </c>
      <c r="B28" s="20"/>
      <c r="C28" s="5">
        <v>2509998.19</v>
      </c>
      <c r="D28" s="16">
        <f>C28/$C$34</f>
        <v>0.18904565899348383</v>
      </c>
      <c r="F28" s="13"/>
      <c r="H28" s="15"/>
    </row>
    <row r="29" spans="1:8" x14ac:dyDescent="0.25">
      <c r="A29" s="21" t="s">
        <v>28</v>
      </c>
      <c r="B29" s="21"/>
      <c r="C29" s="6">
        <f>C30+C31</f>
        <v>619854.85</v>
      </c>
      <c r="D29" s="17">
        <f>D30+D31</f>
        <v>4.66856386850849E-2</v>
      </c>
      <c r="H29" s="15"/>
    </row>
    <row r="30" spans="1:8" x14ac:dyDescent="0.25">
      <c r="A30" s="20" t="s">
        <v>11</v>
      </c>
      <c r="B30" s="20"/>
      <c r="C30" s="5">
        <v>407811.51</v>
      </c>
      <c r="D30" s="16">
        <f>C30/$C$34</f>
        <v>3.0715159859568554E-2</v>
      </c>
      <c r="F30" s="11"/>
      <c r="H30" s="15"/>
    </row>
    <row r="31" spans="1:8" s="9" customFormat="1" x14ac:dyDescent="0.25">
      <c r="A31" s="20" t="s">
        <v>15</v>
      </c>
      <c r="B31" s="20"/>
      <c r="C31" s="5">
        <v>212043.34</v>
      </c>
      <c r="D31" s="16">
        <f>C31/$C$34</f>
        <v>1.5970478825516346E-2</v>
      </c>
      <c r="F31" s="11"/>
      <c r="H31" s="15"/>
    </row>
    <row r="32" spans="1:8" x14ac:dyDescent="0.25">
      <c r="A32" s="21" t="s">
        <v>29</v>
      </c>
      <c r="B32" s="21"/>
      <c r="C32" s="6">
        <v>20188.97</v>
      </c>
      <c r="D32" s="17">
        <f>C32/$C$34</f>
        <v>1.5205736614693239E-3</v>
      </c>
      <c r="F32" s="10"/>
      <c r="H32" s="15"/>
    </row>
    <row r="33" spans="1:8" x14ac:dyDescent="0.25">
      <c r="A33" s="21" t="s">
        <v>0</v>
      </c>
      <c r="B33" s="21"/>
      <c r="C33" s="3">
        <v>1466756.7</v>
      </c>
      <c r="D33" s="18">
        <f>C33/$C$34</f>
        <v>0.1104717876049973</v>
      </c>
      <c r="F33" s="8"/>
      <c r="H33" s="15"/>
    </row>
    <row r="34" spans="1:8" x14ac:dyDescent="0.25">
      <c r="A34" s="22" t="s">
        <v>30</v>
      </c>
      <c r="B34" s="22"/>
      <c r="C34" s="4">
        <f>C33+C32+C29+C27+C7+C4+C2</f>
        <v>13277206.170000002</v>
      </c>
      <c r="D34" s="19">
        <f>C34/$C$34</f>
        <v>1</v>
      </c>
    </row>
  </sheetData>
  <mergeCells count="34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6:B16"/>
    <mergeCell ref="A17:B17"/>
    <mergeCell ref="A18:B18"/>
    <mergeCell ref="A19:B19"/>
    <mergeCell ref="A11:B11"/>
    <mergeCell ref="A12:B12"/>
    <mergeCell ref="A13:B13"/>
    <mergeCell ref="A14:B14"/>
    <mergeCell ref="A15:B15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Состав и структура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shagalina.km</cp:lastModifiedBy>
  <cp:lastPrinted>2019-12-04T06:43:31Z</cp:lastPrinted>
  <dcterms:created xsi:type="dcterms:W3CDTF">2019-09-23T11:39:34Z</dcterms:created>
  <dcterms:modified xsi:type="dcterms:W3CDTF">2021-07-07T04:59:56Z</dcterms:modified>
</cp:coreProperties>
</file>